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20" activeTab="0"/>
  </bookViews>
  <sheets>
    <sheet name="Атест карта" sheetId="1" r:id="rId1"/>
    <sheet name="Публикации" sheetId="2" r:id="rId2"/>
    <sheet name="Проекти" sheetId="3" r:id="rId3"/>
    <sheet name="Докторанти,дипломанти" sheetId="4" r:id="rId4"/>
    <sheet name="Експертна дейност" sheetId="5" r:id="rId5"/>
    <sheet name="Преподавалелска дейност" sheetId="6" r:id="rId6"/>
  </sheets>
  <definedNames/>
  <calcPr fullCalcOnLoad="1"/>
</workbook>
</file>

<file path=xl/comments1.xml><?xml version="1.0" encoding="utf-8"?>
<comments xmlns="http://schemas.openxmlformats.org/spreadsheetml/2006/main">
  <authors>
    <author>Vili</author>
  </authors>
  <commentList>
    <comment ref="C43" authorId="0">
      <text>
        <r>
          <rPr>
            <b/>
            <sz val="9"/>
            <rFont val="Tahoma"/>
            <family val="2"/>
          </rPr>
          <t>0.5 т. / цитат</t>
        </r>
        <r>
          <rPr>
            <sz val="9"/>
            <rFont val="Tahoma"/>
            <family val="2"/>
          </rPr>
          <t xml:space="preserve">
</t>
        </r>
      </text>
    </comment>
    <comment ref="C44" authorId="0">
      <text>
        <r>
          <rPr>
            <b/>
            <sz val="9"/>
            <rFont val="Tahoma"/>
            <family val="2"/>
          </rPr>
          <t>0.2 т. / цитат</t>
        </r>
        <r>
          <rPr>
            <sz val="9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9"/>
            <rFont val="Tahoma"/>
            <family val="2"/>
          </rPr>
          <t>0.1 т. / цитат</t>
        </r>
        <r>
          <rPr>
            <sz val="9"/>
            <rFont val="Tahoma"/>
            <family val="2"/>
          </rPr>
          <t xml:space="preserve">
</t>
        </r>
      </text>
    </comment>
    <comment ref="C48" authorId="0">
      <text>
        <r>
          <rPr>
            <b/>
            <sz val="9"/>
            <rFont val="Tahoma"/>
            <family val="2"/>
          </rPr>
          <t>50 т./n - защитил докторант в редовния срок; 
30 т./n - защитил докторант извън редовния срок; 
8 т./год. - за текуща докторантура</t>
        </r>
        <r>
          <rPr>
            <sz val="9"/>
            <rFont val="Tahoma"/>
            <family val="2"/>
          </rPr>
          <t xml:space="preserve">
n - брой ръководители/консултанти</t>
        </r>
      </text>
    </comment>
    <comment ref="C56" authorId="0">
      <text>
        <r>
          <rPr>
            <b/>
            <sz val="9"/>
            <rFont val="Tahoma"/>
            <family val="2"/>
          </rPr>
          <t>3 т. на 1 000 лв.</t>
        </r>
        <r>
          <rPr>
            <sz val="9"/>
            <rFont val="Tahoma"/>
            <family val="2"/>
          </rPr>
          <t xml:space="preserve">
</t>
        </r>
      </text>
    </comment>
    <comment ref="C57" authorId="0">
      <text>
        <r>
          <rPr>
            <b/>
            <sz val="9"/>
            <rFont val="Tahoma"/>
            <family val="2"/>
          </rPr>
          <t>2 т. на 1 000 лв.</t>
        </r>
        <r>
          <rPr>
            <sz val="9"/>
            <rFont val="Tahoma"/>
            <family val="2"/>
          </rPr>
          <t xml:space="preserve">
</t>
        </r>
      </text>
    </comment>
    <comment ref="C58" authorId="0">
      <text>
        <r>
          <rPr>
            <b/>
            <sz val="9"/>
            <rFont val="Tahoma"/>
            <family val="2"/>
          </rPr>
          <t>1 т. на 1 000 лв.</t>
        </r>
        <r>
          <rPr>
            <sz val="9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rFont val="Tahoma"/>
            <family val="2"/>
          </rPr>
          <t>5 т./проект/година</t>
        </r>
        <r>
          <rPr>
            <sz val="9"/>
            <rFont val="Tahoma"/>
            <family val="2"/>
          </rPr>
          <t xml:space="preserve">
</t>
        </r>
      </text>
    </comment>
    <comment ref="C61" authorId="0">
      <text>
        <r>
          <rPr>
            <b/>
            <sz val="9"/>
            <rFont val="Tahoma"/>
            <family val="2"/>
          </rPr>
          <t>2 т. / документ</t>
        </r>
        <r>
          <rPr>
            <sz val="9"/>
            <rFont val="Tahoma"/>
            <family val="2"/>
          </rPr>
          <t xml:space="preserve">
</t>
        </r>
      </text>
    </comment>
    <comment ref="C62" authorId="0">
      <text>
        <r>
          <rPr>
            <b/>
            <sz val="9"/>
            <rFont val="Tahoma"/>
            <family val="2"/>
          </rPr>
          <t>5 т. / форум</t>
        </r>
        <r>
          <rPr>
            <sz val="9"/>
            <rFont val="Tahoma"/>
            <family val="2"/>
          </rPr>
          <t xml:space="preserve">
</t>
        </r>
      </text>
    </comment>
    <comment ref="C63" authorId="0">
      <text>
        <r>
          <rPr>
            <b/>
            <sz val="9"/>
            <rFont val="Tahoma"/>
            <family val="2"/>
          </rPr>
          <t>2.5 т. / форум</t>
        </r>
        <r>
          <rPr>
            <sz val="9"/>
            <rFont val="Tahoma"/>
            <family val="2"/>
          </rPr>
          <t xml:space="preserve">
</t>
        </r>
      </text>
    </comment>
    <comment ref="C64" authorId="0">
      <text>
        <r>
          <rPr>
            <b/>
            <sz val="9"/>
            <rFont val="Tahoma"/>
            <family val="2"/>
          </rPr>
          <t>10 т./година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b/>
            <sz val="9"/>
            <rFont val="Tahoma"/>
            <family val="2"/>
          </rPr>
          <t>10 т. / доклад</t>
        </r>
        <r>
          <rPr>
            <sz val="9"/>
            <rFont val="Tahoma"/>
            <family val="2"/>
          </rPr>
          <t xml:space="preserve">
</t>
        </r>
      </text>
    </comment>
    <comment ref="C66" authorId="0">
      <text>
        <r>
          <rPr>
            <b/>
            <sz val="9"/>
            <rFont val="Tahoma"/>
            <family val="2"/>
          </rPr>
          <t>2 т. / доклад</t>
        </r>
        <r>
          <rPr>
            <sz val="9"/>
            <rFont val="Tahoma"/>
            <family val="2"/>
          </rPr>
          <t xml:space="preserve">
</t>
        </r>
      </text>
    </comment>
    <comment ref="C67" authorId="0">
      <text>
        <r>
          <rPr>
            <b/>
            <sz val="9"/>
            <rFont val="Tahoma"/>
            <family val="2"/>
          </rPr>
          <t>1 т. /становище</t>
        </r>
        <r>
          <rPr>
            <sz val="9"/>
            <rFont val="Tahoma"/>
            <family val="2"/>
          </rPr>
          <t xml:space="preserve">
</t>
        </r>
      </text>
    </comment>
    <comment ref="C68" authorId="0">
      <text>
        <r>
          <rPr>
            <b/>
            <sz val="9"/>
            <rFont val="Tahoma"/>
            <family val="2"/>
          </rPr>
          <t>10 т. / апарат</t>
        </r>
        <r>
          <rPr>
            <sz val="9"/>
            <rFont val="Tahoma"/>
            <family val="2"/>
          </rPr>
          <t xml:space="preserve">
</t>
        </r>
      </text>
    </comment>
    <comment ref="C69" authorId="0">
      <text>
        <r>
          <rPr>
            <b/>
            <sz val="9"/>
            <rFont val="Tahoma"/>
            <family val="2"/>
          </rPr>
          <t>5 т./курс (семинар)</t>
        </r>
        <r>
          <rPr>
            <sz val="9"/>
            <rFont val="Tahoma"/>
            <family val="2"/>
          </rPr>
          <t xml:space="preserve">
</t>
        </r>
      </text>
    </comment>
    <comment ref="C70" authorId="0">
      <text>
        <r>
          <rPr>
            <b/>
            <sz val="9"/>
            <rFont val="Tahoma"/>
            <family val="2"/>
          </rPr>
          <t>1 т. /изява</t>
        </r>
        <r>
          <rPr>
            <sz val="9"/>
            <rFont val="Tahoma"/>
            <family val="2"/>
          </rPr>
          <t xml:space="preserve">
</t>
        </r>
      </text>
    </comment>
    <comment ref="C93" authorId="0">
      <text>
        <r>
          <rPr>
            <b/>
            <sz val="9"/>
            <rFont val="Tahoma"/>
            <family val="2"/>
          </rPr>
          <t>5т./курс (семинар)</t>
        </r>
        <r>
          <rPr>
            <sz val="9"/>
            <rFont val="Tahoma"/>
            <family val="2"/>
          </rPr>
          <t xml:space="preserve">
</t>
        </r>
      </text>
    </comment>
    <comment ref="C86" authorId="0">
      <text>
        <r>
          <rPr>
            <b/>
            <sz val="9"/>
            <rFont val="Tahoma"/>
            <family val="2"/>
          </rPr>
          <t xml:space="preserve">1т. само за ръководителя. 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<sst xmlns="http://schemas.openxmlformats.org/spreadsheetml/2006/main" count="132" uniqueCount="121">
  <si>
    <t>Академична длъжност и научна степен:</t>
  </si>
  <si>
    <t>Структурно звено:</t>
  </si>
  <si>
    <t>Период на атестиране:</t>
  </si>
  <si>
    <t>Атестационна карта за периодична оценка на служителите от ИФРГ - БАН</t>
  </si>
  <si>
    <t>Показатели за оценка</t>
  </si>
  <si>
    <t xml:space="preserve">1. НАУЧНИ РЕЗУЛТАТИ </t>
  </si>
  <si>
    <t>1.1.1.2. категория Q1</t>
  </si>
  <si>
    <t>1.1.1.3. категория Q2</t>
  </si>
  <si>
    <t>1.1.1.4. категория Q3</t>
  </si>
  <si>
    <t>1.1.1.5. категория Q4</t>
  </si>
  <si>
    <t>1.1.1.6. категория SJR (Scopus)</t>
  </si>
  <si>
    <t>1.1.4. Патенти</t>
  </si>
  <si>
    <t>1.1.4.1. полезен модел</t>
  </si>
  <si>
    <t>1.1.4.2. патент, собственост на и-т на БАН</t>
  </si>
  <si>
    <t>1.2.1. цитирания в Scopus или Web of Science (Core Collection)</t>
  </si>
  <si>
    <t>1.2.2. други цитирания</t>
  </si>
  <si>
    <t>2. НАУЧЕН КАПАЦИТЕТ И ВЪЗПРОИЗВОДСТВО НА АКАДЕМИЧНАТА ОБЩНОСТ</t>
  </si>
  <si>
    <t>2.2. Придобита ОНС "доктор"</t>
  </si>
  <si>
    <t>2.3. Придобита НС "доктор на науките"</t>
  </si>
  <si>
    <t>3. ОБЩЕСТВЕНО И ИКОНОМИЧЕСКО ВЪЗДЕЙСТВИЕ</t>
  </si>
  <si>
    <t>1.1. Научна продукция</t>
  </si>
  <si>
    <t>1.2. Цитирания</t>
  </si>
  <si>
    <t>3.2. Дейности в полза на институции и органи на общините, държавата и ЕС</t>
  </si>
  <si>
    <t xml:space="preserve">1.1.1.1. оглавява ранглиста </t>
  </si>
  <si>
    <t>ПРОЕКТИ (номер на проекта, тема, период на разработване, финансираща организация, отбелязва се ръководство или участие)</t>
  </si>
  <si>
    <t>ДОКТОРАНТИ (име на докторанта, тема на дисертацията, период на разработване)</t>
  </si>
  <si>
    <t>ЕКСПЕРТНА ДЕЙНОСТ</t>
  </si>
  <si>
    <t>предоставя се информация за:</t>
  </si>
  <si>
    <t xml:space="preserve">рецензия на статия - дават се списанията </t>
  </si>
  <si>
    <t>I. БАЗИСНИ КРИТЕРИИ</t>
  </si>
  <si>
    <t>II. СПЕЦИФИЧНИ КРИТЕРИИ</t>
  </si>
  <si>
    <t>1. Научни проекти</t>
  </si>
  <si>
    <t>1.1. Ръководител на научен проект, финнсиран от външни за България източници</t>
  </si>
  <si>
    <t>1.1.1. Европейски програми (ЕС, НАТО, ЮНЕСКО и др.)</t>
  </si>
  <si>
    <t>1.1.2. ЕБР</t>
  </si>
  <si>
    <t>1.2. Участник в научен проект, финнсиран от външни за България източници</t>
  </si>
  <si>
    <t>1.2.1. Европейски програми (ЕС, НАТО, ЮНЕСКО и др.)</t>
  </si>
  <si>
    <t>1.2.2. ЕБР</t>
  </si>
  <si>
    <t>1.3. Ръководител на научен проект, финнсиран от български източници</t>
  </si>
  <si>
    <t xml:space="preserve">1.3.1. ФНИ, ННП и др. </t>
  </si>
  <si>
    <t>1.4. Участник в научен проект, финнсиран от български източници</t>
  </si>
  <si>
    <t xml:space="preserve">1.4.1. ФНИ, ННП и др. </t>
  </si>
  <si>
    <t>2. Научни форуми (конгреси, симпозиуми, конференции)</t>
  </si>
  <si>
    <t>4. Експертна дейност</t>
  </si>
  <si>
    <t>Оценъчни точки (C)</t>
  </si>
  <si>
    <t>Бонус точки (D)</t>
  </si>
  <si>
    <t>Лекционни курсове</t>
  </si>
  <si>
    <t>Семинарни упражнения</t>
  </si>
  <si>
    <t>Дипломанти (име на дипломанта, тема на дипломната работа, период на разработване)</t>
  </si>
  <si>
    <t xml:space="preserve">Име: </t>
  </si>
  <si>
    <t>ПУБЛИКАЦИИ (пълна библиография: автори, заглавие, списание, отбелязва се Q или SJR, и импакт-фактор на списанието в годината на публикуване или най-близката)</t>
  </si>
  <si>
    <t>1.1.4.1.  международно издателство</t>
  </si>
  <si>
    <t>1.1.4.2.  национално издателство</t>
  </si>
  <si>
    <t xml:space="preserve">1.1.3.4. книги издадени в България </t>
  </si>
  <si>
    <t>1.1.3.5. книги издадени в чужбина</t>
  </si>
  <si>
    <t>Общ брой точки F=B*(C+D+E)</t>
  </si>
  <si>
    <t>ДОПЪЛНИТЕЛНИ БЕЛЕЖКИ:</t>
  </si>
  <si>
    <t>Допълнителни бонус точки (E)</t>
  </si>
  <si>
    <r>
      <t xml:space="preserve">Брой (B) </t>
    </r>
    <r>
      <rPr>
        <b/>
        <vertAlign val="superscript"/>
        <sz val="14"/>
        <color indexed="30"/>
        <rFont val="Times New Roman"/>
        <family val="1"/>
      </rPr>
      <t>[1]</t>
    </r>
  </si>
  <si>
    <t>2.1.1. в рамките на редовния срок на докторантурата</t>
  </si>
  <si>
    <t>2.1.2. извън редовния срок на докторантурата</t>
  </si>
  <si>
    <t>2.1.3. текуща докторантурата</t>
  </si>
  <si>
    <t>ОБЩ БРОЙ ТОЧКИ</t>
  </si>
  <si>
    <t>лаб. ....</t>
  </si>
  <si>
    <t>хххх-хххх</t>
  </si>
  <si>
    <r>
      <t xml:space="preserve">1.1.3. Публикации в тематични сборници, вкл. сборници от национални и международни научни форуми и книги </t>
    </r>
    <r>
      <rPr>
        <b/>
        <vertAlign val="superscript"/>
        <sz val="14"/>
        <color indexed="30"/>
        <rFont val="Times New Roman"/>
        <family val="1"/>
      </rPr>
      <t>[2]</t>
    </r>
  </si>
  <si>
    <r>
      <t xml:space="preserve">1.1.4. Монографии </t>
    </r>
    <r>
      <rPr>
        <b/>
        <vertAlign val="superscript"/>
        <sz val="14"/>
        <color indexed="30"/>
        <rFont val="Times New Roman"/>
        <family val="1"/>
      </rPr>
      <t>[4]</t>
    </r>
  </si>
  <si>
    <r>
      <t xml:space="preserve">1.3. h-индекс (Scopus) без автоцитирания </t>
    </r>
    <r>
      <rPr>
        <b/>
        <vertAlign val="superscript"/>
        <sz val="14"/>
        <color indexed="30"/>
        <rFont val="Times New Roman"/>
        <family val="1"/>
      </rPr>
      <t>[5]</t>
    </r>
  </si>
  <si>
    <r>
      <t xml:space="preserve">3.1. Получени средства </t>
    </r>
    <r>
      <rPr>
        <b/>
        <vertAlign val="superscript"/>
        <sz val="14"/>
        <color indexed="30"/>
        <rFont val="Times New Roman"/>
        <family val="1"/>
      </rPr>
      <t>[7]</t>
    </r>
  </si>
  <si>
    <r>
      <t xml:space="preserve">3. Учебно-образователна дейност </t>
    </r>
    <r>
      <rPr>
        <b/>
        <vertAlign val="superscript"/>
        <sz val="14"/>
        <color indexed="30"/>
        <rFont val="Times New Roman"/>
        <family val="1"/>
      </rPr>
      <t>[9]</t>
    </r>
  </si>
  <si>
    <r>
      <t>1.1.1. Публикации в списания индексирани от Web of Science (Core Collection) и/или Scopus</t>
    </r>
    <r>
      <rPr>
        <b/>
        <sz val="12"/>
        <color indexed="30"/>
        <rFont val="Times New Roman"/>
        <family val="1"/>
      </rPr>
      <t xml:space="preserve"> </t>
    </r>
    <r>
      <rPr>
        <b/>
        <vertAlign val="superscript"/>
        <sz val="14"/>
        <color indexed="30"/>
        <rFont val="Times New Roman"/>
        <family val="1"/>
      </rPr>
      <t>[2]</t>
    </r>
  </si>
  <si>
    <r>
      <t xml:space="preserve">1.1.2. Общ импакт фактор на списанията </t>
    </r>
    <r>
      <rPr>
        <b/>
        <vertAlign val="superscript"/>
        <sz val="14"/>
        <color indexed="30"/>
        <rFont val="Times New Roman"/>
        <family val="1"/>
      </rPr>
      <t>[3]</t>
    </r>
  </si>
  <si>
    <t>1.1.3.3. публикации в научни издания извън реферираните в Web of science и/или Scopus</t>
  </si>
  <si>
    <t>3.1.1. средства от външни източници (РП-ЕС, НАТО, ЮНЕСКО и др.)</t>
  </si>
  <si>
    <t>3.1.2. средства от България (ФНИ, НПКНИ, оперативни програми и др.)</t>
  </si>
  <si>
    <t>3.1.3. средства от др. източници (нестопанска дейност)</t>
  </si>
  <si>
    <r>
      <rPr>
        <b/>
        <sz val="11"/>
        <color indexed="8"/>
        <rFont val="Times New Roman"/>
        <family val="1"/>
      </rPr>
      <t>2.1. Научен ръководител или консултант на защитил докторант (n-брой на научните р-тели/ консултанти)</t>
    </r>
    <r>
      <rPr>
        <sz val="11"/>
        <color indexed="8"/>
        <rFont val="Times New Roman"/>
        <family val="1"/>
      </rPr>
      <t xml:space="preserve"> </t>
    </r>
    <r>
      <rPr>
        <b/>
        <vertAlign val="superscript"/>
        <sz val="14"/>
        <color indexed="30"/>
        <rFont val="Times New Roman"/>
        <family val="1"/>
      </rPr>
      <t>[6]</t>
    </r>
  </si>
  <si>
    <r>
      <t>3.2.1. участие в проекти</t>
    </r>
    <r>
      <rPr>
        <sz val="11"/>
        <color indexed="8"/>
        <rFont val="Times New Roman"/>
        <family val="1"/>
      </rPr>
      <t>, целево финансирани от държавата към бюджетната субсидия</t>
    </r>
  </si>
  <si>
    <t xml:space="preserve">3.2.2. участие в изготвяне на национални документи </t>
  </si>
  <si>
    <r>
      <t xml:space="preserve">3.2.3. организиране на международни научни форуми </t>
    </r>
    <r>
      <rPr>
        <b/>
        <vertAlign val="superscript"/>
        <sz val="14"/>
        <color indexed="30"/>
        <rFont val="Times New Roman"/>
        <family val="1"/>
      </rPr>
      <t>[8]</t>
    </r>
  </si>
  <si>
    <r>
      <t xml:space="preserve">3.2.4. организиране на национални форуми, включително с международно участие </t>
    </r>
    <r>
      <rPr>
        <b/>
        <vertAlign val="superscript"/>
        <sz val="14"/>
        <color indexed="30"/>
        <rFont val="Times New Roman"/>
        <family val="1"/>
      </rPr>
      <t>[8]</t>
    </r>
  </si>
  <si>
    <t>3.2.5. участие в органи на управление на БАН и/или на научно звено и друга организационна дейност</t>
  </si>
  <si>
    <t>3.2.6. експертни доклади за международни институции и органи (ЕС, ЮНЕСКО и др.), които не се заплащат</t>
  </si>
  <si>
    <t>3.2.7. експертни доклади за държавни и общински институции и органи, които не се заплащат</t>
  </si>
  <si>
    <t>3.2.8. експертни становища за изпълнителната, законодателната, съдебната и местна власт, които не се заплащат</t>
  </si>
  <si>
    <t>3.2.9. изработване на уникални апарати за участие в международни програми, които не са икономическа дейност</t>
  </si>
  <si>
    <t>3.2.10. образователни курсове и семинари (не по-малко от 30 учебни часа), които са организирани от институтите на БАН</t>
  </si>
  <si>
    <t>3.2.11. публични лекции и медийни изяви на учения в качеството му на експерт в научната област на съответния институт</t>
  </si>
  <si>
    <t>1.3.2. проект и договор за реализиране и комерсaлизация на научен продукт чрез СНЗ</t>
  </si>
  <si>
    <t>1.4.2. проект и договор за реализиране и комерсaлизация на научен продукт чрез СНЗ</t>
  </si>
  <si>
    <t>2.1. доклад на международен форум</t>
  </si>
  <si>
    <t>2.2. постер на международен форум</t>
  </si>
  <si>
    <t>2.3. доклад на национален форум</t>
  </si>
  <si>
    <t>2.4. постер на национален форум</t>
  </si>
  <si>
    <t xml:space="preserve">3.2. обучение на докторанти (програма Еразъм) </t>
  </si>
  <si>
    <t>3.2. обучение на студенти (вкл. Студ. практики)</t>
  </si>
  <si>
    <t>3.3. защитили дипломанти</t>
  </si>
  <si>
    <t>4.1. участие в редакционни колегии на научни издания</t>
  </si>
  <si>
    <t xml:space="preserve">4.3. рецензия на статия за научно списание </t>
  </si>
  <si>
    <t>…...........</t>
  </si>
  <si>
    <t>ас., гл.ас, доц., проф.;  д-р, дн</t>
  </si>
  <si>
    <t>1.1.3.1. издадени от национални научни форуми</t>
  </si>
  <si>
    <t>1.1.3.2. издадени от международни научни форуми</t>
  </si>
  <si>
    <r>
      <t xml:space="preserve">3.1. преподавателска дейност (лекции и/или упражнения) </t>
    </r>
    <r>
      <rPr>
        <b/>
        <vertAlign val="superscript"/>
        <sz val="14"/>
        <color indexed="30"/>
        <rFont val="Times New Roman"/>
        <family val="1"/>
      </rPr>
      <t>[9]</t>
    </r>
  </si>
  <si>
    <t>4.2. рецензия на дисертация  от чужбина</t>
  </si>
  <si>
    <t>4.4. рецензия на научен проект</t>
  </si>
  <si>
    <t>в съответствие с Чл. 58 от Устава на БАН и Базисната атестационна карта приета от ОС на БАН на 09.11.2020</t>
  </si>
  <si>
    <r>
      <rPr>
        <b/>
        <vertAlign val="superscript"/>
        <sz val="11"/>
        <color indexed="56"/>
        <rFont val="Times New Roman"/>
        <family val="1"/>
      </rPr>
      <t xml:space="preserve">[9] </t>
    </r>
    <r>
      <rPr>
        <sz val="11"/>
        <color indexed="8"/>
        <rFont val="Times New Roman"/>
        <family val="1"/>
      </rPr>
      <t>Обхваща дейности с натовареност минимум 30 учебни часа на година.</t>
    </r>
  </si>
  <si>
    <r>
      <rPr>
        <b/>
        <vertAlign val="superscript"/>
        <sz val="11"/>
        <color indexed="56"/>
        <rFont val="Times New Roman"/>
        <family val="1"/>
      </rPr>
      <t xml:space="preserve">[8] </t>
    </r>
    <r>
      <rPr>
        <sz val="11"/>
        <color indexed="8"/>
        <rFont val="Times New Roman"/>
        <family val="1"/>
      </rPr>
      <t>Минимум 30 участника.</t>
    </r>
  </si>
  <si>
    <r>
      <rPr>
        <b/>
        <vertAlign val="superscript"/>
        <sz val="11"/>
        <color indexed="56"/>
        <rFont val="Times New Roman"/>
        <family val="1"/>
      </rPr>
      <t xml:space="preserve">[7] </t>
    </r>
    <r>
      <rPr>
        <sz val="11"/>
        <color indexed="8"/>
        <rFont val="Times New Roman"/>
        <family val="1"/>
      </rPr>
      <t xml:space="preserve">Точките се изчисляват на 1000 лв. Ръководител на проект на конкурентен принцип получава минимум 50% от стойността на проекта, останалите проценти се разпределят между участниците от ИФРГ по преценка на ръководителя. Изключват се средства от други източници с нестопанска дейност.  </t>
    </r>
  </si>
  <si>
    <r>
      <rPr>
        <b/>
        <vertAlign val="superscript"/>
        <sz val="11"/>
        <color indexed="56"/>
        <rFont val="Times New Roman"/>
        <family val="1"/>
      </rPr>
      <t xml:space="preserve">[6] </t>
    </r>
    <r>
      <rPr>
        <sz val="11"/>
        <rFont val="Times New Roman"/>
        <family val="1"/>
      </rPr>
      <t xml:space="preserve">Научният ръководител получава 50 т. за защитил докторант в редовния срок на докторантурата; 30 т. за защитил докторант извън редовния срок на докторантурата; по 8 т. на година за текуща докторантура. Броят на точките се дели на броя на ръководителите и консултантите след споразумение между тях. При споразумение в колона В числото може да бъде дробно. </t>
    </r>
  </si>
  <si>
    <r>
      <rPr>
        <b/>
        <vertAlign val="superscript"/>
        <sz val="12"/>
        <color indexed="56"/>
        <rFont val="Times New Roman"/>
        <family val="1"/>
      </rPr>
      <t xml:space="preserve">[5] </t>
    </r>
    <r>
      <rPr>
        <sz val="12"/>
        <color indexed="8"/>
        <rFont val="Times New Roman"/>
        <family val="1"/>
      </rPr>
      <t>h-индексът се включва като абсолютна стойност.</t>
    </r>
  </si>
  <si>
    <r>
      <rPr>
        <b/>
        <vertAlign val="superscript"/>
        <sz val="11"/>
        <color indexed="56"/>
        <rFont val="Times New Roman"/>
        <family val="1"/>
      </rPr>
      <t xml:space="preserve">[4] </t>
    </r>
    <r>
      <rPr>
        <sz val="11"/>
        <color indexed="8"/>
        <rFont val="Times New Roman"/>
        <family val="1"/>
      </rPr>
      <t xml:space="preserve">„Монография” е публикувано научно издание, което отговаря на т. 10 от §1 на Допълнителните разпоредби към ЗРАСРБ, както и на т. 5 от Забележките към Правилника на МС за прилагане на ЗРАСРБ. </t>
    </r>
  </si>
  <si>
    <r>
      <rPr>
        <b/>
        <vertAlign val="superscript"/>
        <sz val="12"/>
        <color indexed="56"/>
        <rFont val="Times New Roman"/>
        <family val="1"/>
      </rPr>
      <t xml:space="preserve">[3] </t>
    </r>
    <r>
      <rPr>
        <sz val="12"/>
        <color indexed="8"/>
        <rFont val="Times New Roman"/>
        <family val="1"/>
      </rPr>
      <t xml:space="preserve">Общият импакт фактор на списанията се включва като абсолютна стойност. </t>
    </r>
  </si>
  <si>
    <r>
      <rPr>
        <b/>
        <vertAlign val="superscript"/>
        <sz val="12"/>
        <color indexed="56"/>
        <rFont val="Times New Roman"/>
        <family val="1"/>
      </rPr>
      <t xml:space="preserve">[2] </t>
    </r>
    <r>
      <rPr>
        <sz val="12"/>
        <color indexed="8"/>
        <rFont val="Times New Roman"/>
        <family val="1"/>
      </rPr>
      <t xml:space="preserve">Първият и/или кореспондиращият автор получават допълнителни бонус точки. Ако те  са едно и също лице, авторът получава еднократно допълнителни бонус точки.  </t>
    </r>
  </si>
  <si>
    <r>
      <rPr>
        <b/>
        <vertAlign val="superscript"/>
        <sz val="12"/>
        <color indexed="56"/>
        <rFont val="Times New Roman"/>
        <family val="1"/>
      </rPr>
      <t xml:space="preserve">[1] </t>
    </r>
    <r>
      <rPr>
        <sz val="12"/>
        <color indexed="8"/>
        <rFont val="Times New Roman"/>
        <family val="1"/>
      </rPr>
      <t xml:space="preserve">Попълва се само колона B. Точките се изчисляват автоматично в колона F. </t>
    </r>
  </si>
  <si>
    <t>1.5. Подадени, но неодобрени проекти</t>
  </si>
  <si>
    <t>1.2.3. в дисертации</t>
  </si>
  <si>
    <t xml:space="preserve">рецензия/становище на чуждестранни дисертации както и за научна степен или академична длъжност  - име на кандидата, научна организация, държава </t>
  </si>
  <si>
    <t>рецензия на проектни предложения - дава се организацията, която финансира проектното предложение</t>
  </si>
  <si>
    <t>доклади и становища - отбелязва се организацията, за която са изготвени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</si>
</sst>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vertAlign val="superscript"/>
      <sz val="14"/>
      <color indexed="3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2"/>
      <color indexed="56"/>
      <name val="Times New Roman"/>
      <family val="1"/>
    </font>
    <font>
      <b/>
      <vertAlign val="superscript"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7" borderId="0" applyNumberFormat="0" applyBorder="0" applyAlignment="0" applyProtection="0"/>
    <xf numFmtId="0" fontId="32" fillId="9" borderId="1" applyNumberFormat="0" applyAlignment="0" applyProtection="0"/>
    <xf numFmtId="0" fontId="33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" borderId="1" applyNumberFormat="0" applyAlignment="0" applyProtection="0"/>
    <xf numFmtId="0" fontId="42" fillId="0" borderId="6" applyNumberFormat="0" applyFill="0" applyAlignment="0" applyProtection="0"/>
    <xf numFmtId="0" fontId="43" fillId="10" borderId="0" applyNumberFormat="0" applyBorder="0" applyAlignment="0" applyProtection="0"/>
    <xf numFmtId="0" fontId="0" fillId="5" borderId="7" applyNumberFormat="0" applyFont="0" applyAlignment="0" applyProtection="0"/>
    <xf numFmtId="0" fontId="44" fillId="9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1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0" fontId="16" fillId="9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Fill="1" applyAlignment="1">
      <alignment/>
    </xf>
    <xf numFmtId="0" fontId="16" fillId="9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9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6" fillId="10" borderId="0" xfId="0" applyFont="1" applyFill="1" applyAlignment="1">
      <alignment horizontal="center" vertical="center" wrapText="1"/>
    </xf>
    <xf numFmtId="0" fontId="16" fillId="17" borderId="0" xfId="0" applyFont="1" applyFill="1" applyAlignment="1">
      <alignment/>
    </xf>
    <xf numFmtId="0" fontId="16" fillId="17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9" fillId="9" borderId="0" xfId="0" applyFont="1" applyFill="1" applyAlignment="1">
      <alignment horizontal="left"/>
    </xf>
    <xf numFmtId="0" fontId="7" fillId="0" borderId="0" xfId="0" applyFont="1" applyAlignment="1">
      <alignment/>
    </xf>
    <xf numFmtId="0" fontId="3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17" borderId="0" xfId="0" applyFont="1" applyFill="1" applyAlignment="1">
      <alignment horizontal="center"/>
    </xf>
    <xf numFmtId="0" fontId="7" fillId="17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6" borderId="0" xfId="0" applyFont="1" applyFill="1" applyAlignment="1">
      <alignment/>
    </xf>
    <xf numFmtId="0" fontId="24" fillId="6" borderId="0" xfId="0" applyFont="1" applyFill="1" applyAlignment="1">
      <alignment horizontal="center"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16" fillId="2" borderId="0" xfId="0" applyFont="1" applyFill="1" applyAlignment="1">
      <alignment/>
    </xf>
    <xf numFmtId="0" fontId="26" fillId="17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17" borderId="0" xfId="0" applyFont="1" applyFill="1" applyAlignment="1">
      <alignment vertical="center" wrapText="1"/>
    </xf>
    <xf numFmtId="0" fontId="14" fillId="18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6" fillId="10" borderId="0" xfId="0" applyFont="1" applyFill="1" applyAlignment="1">
      <alignment vertical="center" wrapText="1"/>
    </xf>
    <xf numFmtId="0" fontId="23" fillId="6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="130" zoomScaleNormal="130" zoomScalePageLayoutView="0" workbookViewId="0" topLeftCell="A1">
      <pane ySplit="7" topLeftCell="BM8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81.421875" style="6" customWidth="1"/>
    <col min="2" max="3" width="12.8515625" style="6" customWidth="1"/>
    <col min="4" max="4" width="11.57421875" style="6" customWidth="1"/>
    <col min="5" max="5" width="16.8515625" style="6" customWidth="1"/>
    <col min="6" max="6" width="19.421875" style="6" customWidth="1"/>
    <col min="7" max="7" width="8.8515625" style="9" customWidth="1"/>
    <col min="8" max="16384" width="8.8515625" style="6" customWidth="1"/>
  </cols>
  <sheetData>
    <row r="1" spans="1:7" s="69" customFormat="1" ht="18" customHeight="1">
      <c r="A1" s="74" t="s">
        <v>3</v>
      </c>
      <c r="B1" s="74"/>
      <c r="C1" s="74"/>
      <c r="D1" s="74"/>
      <c r="E1" s="74"/>
      <c r="F1" s="74"/>
      <c r="G1" s="68"/>
    </row>
    <row r="2" spans="1:7" s="64" customFormat="1" ht="13.5" customHeight="1">
      <c r="A2" s="74" t="s">
        <v>106</v>
      </c>
      <c r="B2" s="74"/>
      <c r="C2" s="74"/>
      <c r="D2" s="74"/>
      <c r="E2" s="74"/>
      <c r="F2" s="74"/>
      <c r="G2" s="65"/>
    </row>
    <row r="3" spans="1:2" ht="15">
      <c r="A3" s="10" t="s">
        <v>49</v>
      </c>
      <c r="B3" s="71" t="s">
        <v>99</v>
      </c>
    </row>
    <row r="4" spans="1:2" ht="15">
      <c r="A4" s="10" t="s">
        <v>0</v>
      </c>
      <c r="B4" s="50" t="s">
        <v>100</v>
      </c>
    </row>
    <row r="5" spans="1:2" ht="15">
      <c r="A5" s="10" t="s">
        <v>1</v>
      </c>
      <c r="B5" s="50" t="s">
        <v>63</v>
      </c>
    </row>
    <row r="6" spans="1:2" ht="15">
      <c r="A6" s="10" t="s">
        <v>2</v>
      </c>
      <c r="B6" s="50" t="s">
        <v>64</v>
      </c>
    </row>
    <row r="7" spans="1:8" s="7" customFormat="1" ht="30" customHeight="1">
      <c r="A7" s="70" t="s">
        <v>4</v>
      </c>
      <c r="B7" s="29" t="s">
        <v>58</v>
      </c>
      <c r="C7" s="29" t="s">
        <v>44</v>
      </c>
      <c r="D7" s="29" t="s">
        <v>45</v>
      </c>
      <c r="E7" s="29" t="s">
        <v>57</v>
      </c>
      <c r="F7" s="29" t="s">
        <v>55</v>
      </c>
      <c r="G7" s="19"/>
      <c r="H7" s="4"/>
    </row>
    <row r="8" spans="1:7" s="7" customFormat="1" ht="15.75">
      <c r="A8" s="54" t="s">
        <v>29</v>
      </c>
      <c r="B8" s="54"/>
      <c r="C8" s="54"/>
      <c r="D8" s="54"/>
      <c r="E8" s="54"/>
      <c r="F8" s="54"/>
      <c r="G8" s="19"/>
    </row>
    <row r="9" spans="1:7" s="57" customFormat="1" ht="12.75">
      <c r="A9" s="55" t="s">
        <v>5</v>
      </c>
      <c r="B9" s="55"/>
      <c r="C9" s="55"/>
      <c r="D9" s="55"/>
      <c r="E9" s="55"/>
      <c r="F9" s="55"/>
      <c r="G9" s="56"/>
    </row>
    <row r="10" spans="1:10" s="16" customFormat="1" ht="15.75">
      <c r="A10" s="13" t="s">
        <v>20</v>
      </c>
      <c r="B10" s="13"/>
      <c r="C10" s="13"/>
      <c r="D10" s="13"/>
      <c r="E10" s="13"/>
      <c r="F10" s="13"/>
      <c r="G10" s="19"/>
      <c r="H10" s="14"/>
      <c r="I10" s="14"/>
      <c r="J10" s="15"/>
    </row>
    <row r="11" spans="1:7" s="7" customFormat="1" ht="45">
      <c r="A11" s="18" t="s">
        <v>70</v>
      </c>
      <c r="B11" s="22"/>
      <c r="C11" s="23"/>
      <c r="D11" s="23"/>
      <c r="E11" s="46"/>
      <c r="F11" s="23"/>
      <c r="G11" s="16"/>
    </row>
    <row r="12" spans="1:6" ht="15">
      <c r="A12" s="6" t="s">
        <v>23</v>
      </c>
      <c r="B12" s="60"/>
      <c r="C12" s="36">
        <v>2</v>
      </c>
      <c r="D12" s="36">
        <v>20</v>
      </c>
      <c r="E12" s="36">
        <v>6</v>
      </c>
      <c r="F12" s="41">
        <f>B12*(C12+D12+E12)</f>
        <v>0</v>
      </c>
    </row>
    <row r="13" spans="1:6" ht="15">
      <c r="A13" s="6" t="s">
        <v>23</v>
      </c>
      <c r="B13" s="63"/>
      <c r="C13" s="36">
        <v>2</v>
      </c>
      <c r="D13" s="36">
        <v>20</v>
      </c>
      <c r="E13" s="36"/>
      <c r="F13" s="41">
        <f aca="true" t="shared" si="0" ref="F13:F23">B13*(C13+D13+E13)</f>
        <v>0</v>
      </c>
    </row>
    <row r="14" spans="1:6" ht="15">
      <c r="A14" s="6" t="s">
        <v>6</v>
      </c>
      <c r="B14" s="63"/>
      <c r="C14" s="36">
        <v>2</v>
      </c>
      <c r="D14" s="36">
        <v>16</v>
      </c>
      <c r="E14" s="36">
        <v>5</v>
      </c>
      <c r="F14" s="41">
        <f t="shared" si="0"/>
        <v>0</v>
      </c>
    </row>
    <row r="15" spans="1:6" ht="15">
      <c r="A15" s="6" t="s">
        <v>6</v>
      </c>
      <c r="B15" s="63"/>
      <c r="C15" s="36">
        <v>2</v>
      </c>
      <c r="D15" s="36">
        <v>16</v>
      </c>
      <c r="E15" s="36"/>
      <c r="F15" s="41">
        <f t="shared" si="0"/>
        <v>0</v>
      </c>
    </row>
    <row r="16" spans="1:6" ht="15">
      <c r="A16" s="6" t="s">
        <v>7</v>
      </c>
      <c r="B16" s="63"/>
      <c r="C16" s="36">
        <v>2</v>
      </c>
      <c r="D16" s="36">
        <v>8</v>
      </c>
      <c r="E16" s="36">
        <v>4</v>
      </c>
      <c r="F16" s="41">
        <f t="shared" si="0"/>
        <v>0</v>
      </c>
    </row>
    <row r="17" spans="1:6" ht="15">
      <c r="A17" s="6" t="s">
        <v>7</v>
      </c>
      <c r="B17" s="63"/>
      <c r="C17" s="36">
        <v>2</v>
      </c>
      <c r="D17" s="36">
        <v>8</v>
      </c>
      <c r="E17" s="36"/>
      <c r="F17" s="41">
        <f t="shared" si="0"/>
        <v>0</v>
      </c>
    </row>
    <row r="18" spans="1:6" ht="15">
      <c r="A18" s="6" t="s">
        <v>8</v>
      </c>
      <c r="B18" s="63"/>
      <c r="C18" s="36">
        <v>2</v>
      </c>
      <c r="D18" s="36">
        <v>4</v>
      </c>
      <c r="E18" s="36">
        <v>3</v>
      </c>
      <c r="F18" s="41">
        <f t="shared" si="0"/>
        <v>0</v>
      </c>
    </row>
    <row r="19" spans="1:6" ht="15">
      <c r="A19" s="6" t="s">
        <v>8</v>
      </c>
      <c r="B19" s="63"/>
      <c r="C19" s="36">
        <v>2</v>
      </c>
      <c r="D19" s="36">
        <v>4</v>
      </c>
      <c r="E19" s="36"/>
      <c r="F19" s="41">
        <f t="shared" si="0"/>
        <v>0</v>
      </c>
    </row>
    <row r="20" spans="1:6" ht="15">
      <c r="A20" s="6" t="s">
        <v>9</v>
      </c>
      <c r="B20" s="63"/>
      <c r="C20" s="36">
        <v>2</v>
      </c>
      <c r="D20" s="36">
        <v>2</v>
      </c>
      <c r="E20" s="36">
        <v>2</v>
      </c>
      <c r="F20" s="41">
        <f t="shared" si="0"/>
        <v>0</v>
      </c>
    </row>
    <row r="21" spans="1:6" ht="15">
      <c r="A21" s="6" t="s">
        <v>9</v>
      </c>
      <c r="B21" s="63"/>
      <c r="C21" s="36">
        <v>2</v>
      </c>
      <c r="D21" s="36">
        <v>2</v>
      </c>
      <c r="E21" s="36"/>
      <c r="F21" s="41">
        <f t="shared" si="0"/>
        <v>0</v>
      </c>
    </row>
    <row r="22" spans="1:6" ht="15">
      <c r="A22" s="6" t="s">
        <v>10</v>
      </c>
      <c r="B22" s="63"/>
      <c r="C22" s="36">
        <v>2</v>
      </c>
      <c r="D22" s="36">
        <v>1</v>
      </c>
      <c r="E22" s="36">
        <v>1</v>
      </c>
      <c r="F22" s="41">
        <f t="shared" si="0"/>
        <v>0</v>
      </c>
    </row>
    <row r="23" spans="1:6" ht="15">
      <c r="A23" s="6" t="s">
        <v>10</v>
      </c>
      <c r="B23" s="63"/>
      <c r="C23" s="36">
        <v>2</v>
      </c>
      <c r="D23" s="36">
        <v>1</v>
      </c>
      <c r="E23" s="36"/>
      <c r="F23" s="41">
        <f t="shared" si="0"/>
        <v>0</v>
      </c>
    </row>
    <row r="24" spans="1:6" ht="22.5">
      <c r="A24" s="35" t="s">
        <v>71</v>
      </c>
      <c r="B24" s="63"/>
      <c r="C24" s="24"/>
      <c r="D24" s="24"/>
      <c r="E24" s="24"/>
      <c r="F24" s="41">
        <f>B24*1</f>
        <v>0</v>
      </c>
    </row>
    <row r="25" spans="1:7" s="7" customFormat="1" ht="45">
      <c r="A25" s="18" t="s">
        <v>65</v>
      </c>
      <c r="B25" s="23"/>
      <c r="C25" s="23"/>
      <c r="D25" s="23"/>
      <c r="E25" s="23"/>
      <c r="F25" s="23"/>
      <c r="G25" s="16"/>
    </row>
    <row r="26" spans="1:6" ht="15">
      <c r="A26" s="64" t="s">
        <v>101</v>
      </c>
      <c r="B26" s="63"/>
      <c r="C26" s="36">
        <v>0.2</v>
      </c>
      <c r="D26" s="36">
        <v>0.2</v>
      </c>
      <c r="E26" s="36">
        <v>0.5</v>
      </c>
      <c r="F26" s="41">
        <f aca="true" t="shared" si="1" ref="F26:F35">B26*(C26+D26+E26)</f>
        <v>0</v>
      </c>
    </row>
    <row r="27" spans="1:6" ht="15">
      <c r="A27" s="64" t="s">
        <v>101</v>
      </c>
      <c r="B27" s="63"/>
      <c r="C27" s="36">
        <v>0.2</v>
      </c>
      <c r="D27" s="36">
        <v>0.2</v>
      </c>
      <c r="E27" s="36"/>
      <c r="F27" s="41">
        <f t="shared" si="1"/>
        <v>0</v>
      </c>
    </row>
    <row r="28" spans="1:6" ht="15">
      <c r="A28" s="64" t="s">
        <v>102</v>
      </c>
      <c r="B28" s="63"/>
      <c r="C28" s="36">
        <v>0.2</v>
      </c>
      <c r="D28" s="36">
        <v>0.4</v>
      </c>
      <c r="E28" s="36">
        <v>0.5</v>
      </c>
      <c r="F28" s="41">
        <f t="shared" si="1"/>
        <v>0</v>
      </c>
    </row>
    <row r="29" spans="1:6" ht="15">
      <c r="A29" s="64" t="s">
        <v>102</v>
      </c>
      <c r="B29" s="63"/>
      <c r="C29" s="36">
        <v>0.2</v>
      </c>
      <c r="D29" s="36">
        <v>0.4</v>
      </c>
      <c r="E29" s="36"/>
      <c r="F29" s="41">
        <f t="shared" si="1"/>
        <v>0</v>
      </c>
    </row>
    <row r="30" spans="1:6" ht="15" customHeight="1">
      <c r="A30" s="47" t="s">
        <v>72</v>
      </c>
      <c r="B30" s="63"/>
      <c r="C30" s="37">
        <v>0.5</v>
      </c>
      <c r="D30" s="37">
        <v>0.5</v>
      </c>
      <c r="E30" s="36">
        <v>0.5</v>
      </c>
      <c r="F30" s="41">
        <f t="shared" si="1"/>
        <v>0</v>
      </c>
    </row>
    <row r="31" spans="1:6" ht="15" customHeight="1">
      <c r="A31" s="47" t="s">
        <v>72</v>
      </c>
      <c r="B31" s="63"/>
      <c r="C31" s="37">
        <v>0.5</v>
      </c>
      <c r="D31" s="37">
        <v>0.5</v>
      </c>
      <c r="E31" s="36"/>
      <c r="F31" s="41">
        <f t="shared" si="1"/>
        <v>0</v>
      </c>
    </row>
    <row r="32" spans="1:6" ht="15">
      <c r="A32" s="48" t="s">
        <v>53</v>
      </c>
      <c r="B32" s="63"/>
      <c r="C32" s="37">
        <v>2</v>
      </c>
      <c r="D32" s="37">
        <v>2</v>
      </c>
      <c r="E32" s="36">
        <v>2</v>
      </c>
      <c r="F32" s="41">
        <f t="shared" si="1"/>
        <v>0</v>
      </c>
    </row>
    <row r="33" spans="1:6" ht="15">
      <c r="A33" s="48" t="s">
        <v>53</v>
      </c>
      <c r="B33" s="63"/>
      <c r="C33" s="37">
        <v>2</v>
      </c>
      <c r="D33" s="37">
        <v>2</v>
      </c>
      <c r="E33" s="36"/>
      <c r="F33" s="41">
        <f t="shared" si="1"/>
        <v>0</v>
      </c>
    </row>
    <row r="34" spans="1:6" ht="15">
      <c r="A34" s="48" t="s">
        <v>54</v>
      </c>
      <c r="B34" s="63"/>
      <c r="C34" s="37">
        <v>2</v>
      </c>
      <c r="D34" s="37">
        <v>4</v>
      </c>
      <c r="E34" s="36">
        <v>3</v>
      </c>
      <c r="F34" s="41">
        <f t="shared" si="1"/>
        <v>0</v>
      </c>
    </row>
    <row r="35" spans="1:6" ht="15">
      <c r="A35" s="48" t="s">
        <v>54</v>
      </c>
      <c r="B35" s="63"/>
      <c r="C35" s="37">
        <v>2</v>
      </c>
      <c r="D35" s="37">
        <v>4</v>
      </c>
      <c r="E35" s="36"/>
      <c r="F35" s="41">
        <f t="shared" si="1"/>
        <v>0</v>
      </c>
    </row>
    <row r="36" spans="1:7" s="7" customFormat="1" ht="22.5">
      <c r="A36" s="4" t="s">
        <v>66</v>
      </c>
      <c r="B36" s="63"/>
      <c r="C36" s="38"/>
      <c r="D36" s="38"/>
      <c r="E36" s="38"/>
      <c r="F36" s="23"/>
      <c r="G36" s="16"/>
    </row>
    <row r="37" spans="1:6" ht="15.75">
      <c r="A37" s="6" t="s">
        <v>51</v>
      </c>
      <c r="B37" s="63"/>
      <c r="C37" s="36">
        <v>8</v>
      </c>
      <c r="D37" s="38">
        <v>15</v>
      </c>
      <c r="E37" s="27"/>
      <c r="F37" s="41">
        <f>B37*(C37+D37)</f>
        <v>0</v>
      </c>
    </row>
    <row r="38" spans="1:6" ht="15.75">
      <c r="A38" s="6" t="s">
        <v>52</v>
      </c>
      <c r="B38" s="63"/>
      <c r="C38" s="36">
        <v>8</v>
      </c>
      <c r="D38" s="38">
        <v>3</v>
      </c>
      <c r="E38" s="27"/>
      <c r="F38" s="41">
        <f>B38*(C38+D38)</f>
        <v>0</v>
      </c>
    </row>
    <row r="39" spans="1:7" s="7" customFormat="1" ht="15.75">
      <c r="A39" s="4" t="s">
        <v>11</v>
      </c>
      <c r="B39" s="23"/>
      <c r="C39" s="23"/>
      <c r="D39" s="23"/>
      <c r="E39" s="23"/>
      <c r="F39" s="23"/>
      <c r="G39" s="16"/>
    </row>
    <row r="40" spans="1:6" ht="15">
      <c r="A40" s="6" t="s">
        <v>12</v>
      </c>
      <c r="B40" s="63"/>
      <c r="C40" s="36">
        <v>4</v>
      </c>
      <c r="D40" s="27"/>
      <c r="E40" s="27"/>
      <c r="F40" s="39">
        <f>B40*C40</f>
        <v>0</v>
      </c>
    </row>
    <row r="41" spans="1:6" ht="15">
      <c r="A41" s="6" t="s">
        <v>13</v>
      </c>
      <c r="B41" s="63"/>
      <c r="C41" s="36">
        <v>8</v>
      </c>
      <c r="D41" s="27"/>
      <c r="E41" s="27"/>
      <c r="F41" s="39">
        <f>B41*C41</f>
        <v>0</v>
      </c>
    </row>
    <row r="42" spans="1:6" s="9" customFormat="1" ht="18.75">
      <c r="A42" s="19" t="s">
        <v>21</v>
      </c>
      <c r="B42" s="62"/>
      <c r="C42" s="62"/>
      <c r="D42" s="62"/>
      <c r="E42" s="62"/>
      <c r="F42" s="62"/>
    </row>
    <row r="43" spans="1:6" ht="15">
      <c r="A43" s="6" t="s">
        <v>14</v>
      </c>
      <c r="B43" s="63"/>
      <c r="C43" s="36">
        <v>0.5</v>
      </c>
      <c r="D43" s="24"/>
      <c r="E43" s="24"/>
      <c r="F43" s="39">
        <f>B43*C43</f>
        <v>0</v>
      </c>
    </row>
    <row r="44" spans="1:6" ht="15">
      <c r="A44" s="6" t="s">
        <v>15</v>
      </c>
      <c r="B44" s="63"/>
      <c r="C44" s="36">
        <v>0.2</v>
      </c>
      <c r="D44" s="24"/>
      <c r="E44" s="24"/>
      <c r="F44" s="39">
        <f>B44*C44</f>
        <v>0</v>
      </c>
    </row>
    <row r="45" spans="1:6" ht="15">
      <c r="A45" s="64" t="s">
        <v>117</v>
      </c>
      <c r="B45" s="63"/>
      <c r="C45" s="36">
        <v>0.1</v>
      </c>
      <c r="D45" s="24"/>
      <c r="E45" s="24"/>
      <c r="F45" s="39">
        <f>B45*C45</f>
        <v>0</v>
      </c>
    </row>
    <row r="46" spans="1:6" s="9" customFormat="1" ht="22.5">
      <c r="A46" s="19" t="s">
        <v>67</v>
      </c>
      <c r="B46" s="63"/>
      <c r="C46" s="61"/>
      <c r="D46" s="61"/>
      <c r="E46" s="61"/>
      <c r="F46" s="41">
        <f>B46*1</f>
        <v>0</v>
      </c>
    </row>
    <row r="47" spans="1:7" s="7" customFormat="1" ht="25.5">
      <c r="A47" s="58" t="s">
        <v>16</v>
      </c>
      <c r="B47" s="31"/>
      <c r="C47" s="31"/>
      <c r="D47" s="31"/>
      <c r="E47" s="31"/>
      <c r="F47" s="31"/>
      <c r="G47" s="16"/>
    </row>
    <row r="48" spans="1:6" ht="45">
      <c r="A48" s="17" t="s">
        <v>76</v>
      </c>
      <c r="B48" s="24"/>
      <c r="C48" s="36"/>
      <c r="D48" s="33"/>
      <c r="E48" s="24"/>
      <c r="F48" s="24"/>
    </row>
    <row r="49" spans="1:6" ht="15">
      <c r="A49" s="17" t="s">
        <v>59</v>
      </c>
      <c r="B49" s="51"/>
      <c r="C49" s="36">
        <v>50</v>
      </c>
      <c r="D49" s="33"/>
      <c r="E49" s="24"/>
      <c r="F49" s="39">
        <f>B49*C49</f>
        <v>0</v>
      </c>
    </row>
    <row r="50" spans="1:6" ht="15">
      <c r="A50" s="17" t="s">
        <v>60</v>
      </c>
      <c r="B50" s="51"/>
      <c r="C50" s="36">
        <v>30</v>
      </c>
      <c r="D50" s="33"/>
      <c r="E50" s="24"/>
      <c r="F50" s="39">
        <f>B50*C50</f>
        <v>0</v>
      </c>
    </row>
    <row r="51" spans="1:6" ht="15">
      <c r="A51" s="17" t="s">
        <v>61</v>
      </c>
      <c r="B51" s="51"/>
      <c r="C51" s="36">
        <v>8</v>
      </c>
      <c r="D51" s="33"/>
      <c r="E51" s="24"/>
      <c r="F51" s="39">
        <f>B51*C51</f>
        <v>0</v>
      </c>
    </row>
    <row r="52" spans="1:6" ht="15">
      <c r="A52" s="52" t="s">
        <v>17</v>
      </c>
      <c r="B52" s="24"/>
      <c r="C52" s="36">
        <v>20</v>
      </c>
      <c r="D52" s="24"/>
      <c r="E52" s="24"/>
      <c r="F52" s="39">
        <f>B52*C52</f>
        <v>0</v>
      </c>
    </row>
    <row r="53" spans="1:6" ht="15">
      <c r="A53" s="52" t="s">
        <v>18</v>
      </c>
      <c r="B53" s="24"/>
      <c r="C53" s="36">
        <v>50</v>
      </c>
      <c r="D53" s="24"/>
      <c r="E53" s="24"/>
      <c r="F53" s="39">
        <f>B53*C53</f>
        <v>0</v>
      </c>
    </row>
    <row r="54" spans="1:7" s="7" customFormat="1" ht="15.75">
      <c r="A54" s="58" t="s">
        <v>19</v>
      </c>
      <c r="B54" s="31"/>
      <c r="C54" s="31"/>
      <c r="D54" s="31"/>
      <c r="E54" s="31"/>
      <c r="F54" s="31"/>
      <c r="G54" s="16"/>
    </row>
    <row r="55" spans="1:7" s="7" customFormat="1" ht="22.5">
      <c r="A55" s="13" t="s">
        <v>68</v>
      </c>
      <c r="B55" s="25"/>
      <c r="C55" s="25"/>
      <c r="D55" s="25"/>
      <c r="E55" s="25"/>
      <c r="F55" s="34"/>
      <c r="G55" s="16"/>
    </row>
    <row r="56" spans="1:6" ht="17.25" customHeight="1">
      <c r="A56" s="17" t="s">
        <v>73</v>
      </c>
      <c r="B56" s="63"/>
      <c r="C56" s="36">
        <v>3</v>
      </c>
      <c r="D56" s="5"/>
      <c r="E56" s="24"/>
      <c r="F56" s="39">
        <f aca="true" t="shared" si="2" ref="F56:F70">B56*C56</f>
        <v>0</v>
      </c>
    </row>
    <row r="57" spans="1:6" ht="17.25" customHeight="1">
      <c r="A57" s="17" t="s">
        <v>74</v>
      </c>
      <c r="B57" s="63"/>
      <c r="C57" s="36">
        <v>2</v>
      </c>
      <c r="D57" s="5"/>
      <c r="E57" s="24"/>
      <c r="F57" s="39">
        <f t="shared" si="2"/>
        <v>0</v>
      </c>
    </row>
    <row r="58" spans="1:6" ht="17.25" customHeight="1">
      <c r="A58" s="17" t="s">
        <v>75</v>
      </c>
      <c r="B58" s="63"/>
      <c r="C58" s="36">
        <v>1</v>
      </c>
      <c r="D58" s="5"/>
      <c r="E58" s="24"/>
      <c r="F58" s="39">
        <f t="shared" si="2"/>
        <v>0</v>
      </c>
    </row>
    <row r="59" spans="1:7" s="7" customFormat="1" ht="31.5">
      <c r="A59" s="20" t="s">
        <v>22</v>
      </c>
      <c r="B59" s="25"/>
      <c r="C59" s="25"/>
      <c r="D59" s="25"/>
      <c r="E59" s="25"/>
      <c r="F59" s="25"/>
      <c r="G59" s="16"/>
    </row>
    <row r="60" spans="1:6" ht="30">
      <c r="A60" s="17" t="s">
        <v>77</v>
      </c>
      <c r="B60" s="63"/>
      <c r="C60" s="36">
        <v>5</v>
      </c>
      <c r="D60" s="24"/>
      <c r="E60" s="24"/>
      <c r="F60" s="39">
        <f t="shared" si="2"/>
        <v>0</v>
      </c>
    </row>
    <row r="61" spans="1:6" ht="16.5" customHeight="1">
      <c r="A61" s="6" t="s">
        <v>78</v>
      </c>
      <c r="B61" s="63"/>
      <c r="C61" s="36">
        <v>2</v>
      </c>
      <c r="D61" s="24"/>
      <c r="E61" s="24"/>
      <c r="F61" s="39">
        <f t="shared" si="2"/>
        <v>0</v>
      </c>
    </row>
    <row r="62" spans="1:6" ht="22.5">
      <c r="A62" s="6" t="s">
        <v>79</v>
      </c>
      <c r="B62" s="63"/>
      <c r="C62" s="36">
        <v>5</v>
      </c>
      <c r="D62" s="24"/>
      <c r="E62" s="24"/>
      <c r="F62" s="39">
        <f t="shared" si="2"/>
        <v>0</v>
      </c>
    </row>
    <row r="63" spans="1:6" ht="18.75" customHeight="1">
      <c r="A63" s="6" t="s">
        <v>80</v>
      </c>
      <c r="B63" s="63"/>
      <c r="C63" s="36">
        <v>2.5</v>
      </c>
      <c r="D63" s="24"/>
      <c r="E63" s="24"/>
      <c r="F63" s="39">
        <f t="shared" si="2"/>
        <v>0</v>
      </c>
    </row>
    <row r="64" spans="1:6" ht="30">
      <c r="A64" s="17" t="s">
        <v>81</v>
      </c>
      <c r="B64" s="63"/>
      <c r="C64" s="36">
        <v>10</v>
      </c>
      <c r="D64" s="24"/>
      <c r="E64" s="24"/>
      <c r="F64" s="39">
        <f>B64*C64</f>
        <v>0</v>
      </c>
    </row>
    <row r="65" spans="1:6" ht="30">
      <c r="A65" s="17" t="s">
        <v>82</v>
      </c>
      <c r="B65" s="63"/>
      <c r="C65" s="36">
        <v>10</v>
      </c>
      <c r="D65" s="24"/>
      <c r="E65" s="24"/>
      <c r="F65" s="39">
        <f t="shared" si="2"/>
        <v>0</v>
      </c>
    </row>
    <row r="66" spans="1:6" ht="30">
      <c r="A66" s="17" t="s">
        <v>83</v>
      </c>
      <c r="B66" s="63"/>
      <c r="C66" s="36">
        <v>2</v>
      </c>
      <c r="D66" s="24"/>
      <c r="E66" s="24"/>
      <c r="F66" s="39">
        <f t="shared" si="2"/>
        <v>0</v>
      </c>
    </row>
    <row r="67" spans="1:6" ht="30">
      <c r="A67" s="17" t="s">
        <v>84</v>
      </c>
      <c r="B67" s="63"/>
      <c r="C67" s="36">
        <v>1</v>
      </c>
      <c r="D67" s="24"/>
      <c r="E67" s="24"/>
      <c r="F67" s="39">
        <f t="shared" si="2"/>
        <v>0</v>
      </c>
    </row>
    <row r="68" spans="1:6" ht="30">
      <c r="A68" s="17" t="s">
        <v>85</v>
      </c>
      <c r="B68" s="63"/>
      <c r="C68" s="36">
        <v>10</v>
      </c>
      <c r="D68" s="24"/>
      <c r="E68" s="24"/>
      <c r="F68" s="39">
        <f t="shared" si="2"/>
        <v>0</v>
      </c>
    </row>
    <row r="69" spans="1:6" ht="30">
      <c r="A69" s="17" t="s">
        <v>86</v>
      </c>
      <c r="B69" s="63"/>
      <c r="C69" s="36">
        <v>5</v>
      </c>
      <c r="D69" s="24"/>
      <c r="E69" s="24"/>
      <c r="F69" s="39">
        <f t="shared" si="2"/>
        <v>0</v>
      </c>
    </row>
    <row r="70" spans="1:6" ht="30">
      <c r="A70" s="17" t="s">
        <v>87</v>
      </c>
      <c r="B70" s="63"/>
      <c r="C70" s="36">
        <v>1</v>
      </c>
      <c r="D70" s="24"/>
      <c r="E70" s="24"/>
      <c r="F70" s="39">
        <f t="shared" si="2"/>
        <v>0</v>
      </c>
    </row>
    <row r="71" spans="2:6" ht="15">
      <c r="B71" s="24"/>
      <c r="C71" s="24"/>
      <c r="D71" s="24"/>
      <c r="E71" s="24"/>
      <c r="F71" s="24"/>
    </row>
    <row r="72" spans="1:7" s="2" customFormat="1" ht="18.75">
      <c r="A72" s="54" t="s">
        <v>30</v>
      </c>
      <c r="B72" s="26"/>
      <c r="C72" s="26"/>
      <c r="D72" s="26"/>
      <c r="E72" s="26"/>
      <c r="F72" s="26"/>
      <c r="G72" s="11"/>
    </row>
    <row r="73" spans="1:7" ht="16.5" customHeight="1">
      <c r="A73" s="30" t="s">
        <v>31</v>
      </c>
      <c r="B73" s="32"/>
      <c r="C73" s="32"/>
      <c r="D73" s="32"/>
      <c r="E73" s="32"/>
      <c r="F73" s="32"/>
      <c r="G73" s="8"/>
    </row>
    <row r="74" spans="1:6" s="9" customFormat="1" ht="31.5">
      <c r="A74" s="21" t="s">
        <v>32</v>
      </c>
      <c r="B74" s="27"/>
      <c r="C74" s="27"/>
      <c r="D74" s="27"/>
      <c r="E74" s="27"/>
      <c r="F74" s="27"/>
    </row>
    <row r="75" spans="1:6" ht="15">
      <c r="A75" s="6" t="s">
        <v>33</v>
      </c>
      <c r="B75" s="63"/>
      <c r="C75" s="37">
        <v>8</v>
      </c>
      <c r="D75" s="24"/>
      <c r="E75" s="24"/>
      <c r="F75" s="39">
        <f>B75*C75</f>
        <v>0</v>
      </c>
    </row>
    <row r="76" spans="1:6" ht="15">
      <c r="A76" s="6" t="s">
        <v>34</v>
      </c>
      <c r="B76" s="63"/>
      <c r="C76" s="37">
        <v>4</v>
      </c>
      <c r="D76" s="24"/>
      <c r="E76" s="24"/>
      <c r="F76" s="39">
        <f>B76*C76</f>
        <v>0</v>
      </c>
    </row>
    <row r="77" spans="1:7" s="7" customFormat="1" ht="18" customHeight="1">
      <c r="A77" s="21" t="s">
        <v>35</v>
      </c>
      <c r="B77" s="63"/>
      <c r="C77" s="43"/>
      <c r="D77" s="23"/>
      <c r="E77" s="23"/>
      <c r="F77" s="23"/>
      <c r="G77" s="16"/>
    </row>
    <row r="78" spans="1:6" ht="15">
      <c r="A78" s="6" t="s">
        <v>36</v>
      </c>
      <c r="B78" s="63"/>
      <c r="C78" s="37">
        <v>4</v>
      </c>
      <c r="D78" s="24"/>
      <c r="E78" s="24"/>
      <c r="F78" s="39">
        <f>B78*C78</f>
        <v>0</v>
      </c>
    </row>
    <row r="79" spans="1:6" ht="15">
      <c r="A79" s="6" t="s">
        <v>37</v>
      </c>
      <c r="B79" s="63"/>
      <c r="C79" s="37">
        <v>2</v>
      </c>
      <c r="D79" s="24"/>
      <c r="E79" s="24"/>
      <c r="F79" s="39">
        <f>B79*C79</f>
        <v>0</v>
      </c>
    </row>
    <row r="80" spans="1:7" s="7" customFormat="1" ht="31.5">
      <c r="A80" s="21" t="s">
        <v>38</v>
      </c>
      <c r="B80" s="63"/>
      <c r="C80" s="43"/>
      <c r="D80" s="23"/>
      <c r="E80" s="23"/>
      <c r="F80" s="23"/>
      <c r="G80" s="16"/>
    </row>
    <row r="81" spans="1:6" ht="15">
      <c r="A81" s="6" t="s">
        <v>39</v>
      </c>
      <c r="B81" s="63"/>
      <c r="C81" s="37">
        <v>6</v>
      </c>
      <c r="D81" s="24"/>
      <c r="E81" s="24"/>
      <c r="F81" s="39">
        <f>B81*C81</f>
        <v>0</v>
      </c>
    </row>
    <row r="82" spans="1:6" ht="30">
      <c r="A82" s="17" t="s">
        <v>88</v>
      </c>
      <c r="B82" s="63"/>
      <c r="C82" s="37">
        <v>5</v>
      </c>
      <c r="D82" s="24"/>
      <c r="E82" s="24"/>
      <c r="F82" s="39">
        <f>B82*C82</f>
        <v>0</v>
      </c>
    </row>
    <row r="83" spans="1:7" s="7" customFormat="1" ht="15.75">
      <c r="A83" s="19" t="s">
        <v>40</v>
      </c>
      <c r="B83" s="63"/>
      <c r="C83" s="43"/>
      <c r="D83" s="23"/>
      <c r="E83" s="23"/>
      <c r="F83" s="23"/>
      <c r="G83" s="16"/>
    </row>
    <row r="84" spans="1:6" ht="15">
      <c r="A84" s="6" t="s">
        <v>41</v>
      </c>
      <c r="B84" s="63"/>
      <c r="C84" s="37">
        <v>3</v>
      </c>
      <c r="D84" s="24"/>
      <c r="E84" s="24"/>
      <c r="F84" s="39">
        <f>B84*C84</f>
        <v>0</v>
      </c>
    </row>
    <row r="85" spans="1:6" ht="30">
      <c r="A85" s="17" t="s">
        <v>89</v>
      </c>
      <c r="B85" s="63"/>
      <c r="C85" s="37">
        <v>2</v>
      </c>
      <c r="D85" s="24"/>
      <c r="E85" s="24"/>
      <c r="F85" s="39">
        <f>B85*C85</f>
        <v>0</v>
      </c>
    </row>
    <row r="86" spans="1:6" ht="15">
      <c r="A86" s="73" t="s">
        <v>116</v>
      </c>
      <c r="B86" s="63"/>
      <c r="C86" s="37">
        <v>1</v>
      </c>
      <c r="D86" s="24"/>
      <c r="E86" s="24"/>
      <c r="F86" s="39">
        <f>B86*C86</f>
        <v>0</v>
      </c>
    </row>
    <row r="87" spans="1:7" ht="16.5" customHeight="1">
      <c r="A87" s="30" t="s">
        <v>42</v>
      </c>
      <c r="B87" s="32"/>
      <c r="C87" s="44"/>
      <c r="D87" s="32"/>
      <c r="E87" s="32"/>
      <c r="F87" s="32"/>
      <c r="G87" s="8"/>
    </row>
    <row r="88" spans="1:6" ht="15">
      <c r="A88" s="6" t="s">
        <v>90</v>
      </c>
      <c r="B88" s="63"/>
      <c r="C88" s="37">
        <v>6</v>
      </c>
      <c r="D88" s="24"/>
      <c r="E88" s="24"/>
      <c r="F88" s="39">
        <f>B88*C88</f>
        <v>0</v>
      </c>
    </row>
    <row r="89" spans="1:6" ht="15">
      <c r="A89" s="6" t="s">
        <v>91</v>
      </c>
      <c r="B89" s="63"/>
      <c r="C89" s="37">
        <v>3</v>
      </c>
      <c r="D89" s="24"/>
      <c r="E89" s="24"/>
      <c r="F89" s="39">
        <f>B89*C89</f>
        <v>0</v>
      </c>
    </row>
    <row r="90" spans="1:6" ht="15">
      <c r="A90" s="6" t="s">
        <v>92</v>
      </c>
      <c r="B90" s="63"/>
      <c r="C90" s="37">
        <v>4</v>
      </c>
      <c r="D90" s="24"/>
      <c r="E90" s="24"/>
      <c r="F90" s="39">
        <f>B90*C90</f>
        <v>0</v>
      </c>
    </row>
    <row r="91" spans="1:6" ht="15">
      <c r="A91" s="6" t="s">
        <v>93</v>
      </c>
      <c r="B91" s="63"/>
      <c r="C91" s="37">
        <v>2</v>
      </c>
      <c r="D91" s="24"/>
      <c r="E91" s="24"/>
      <c r="F91" s="39">
        <f>B91*C91</f>
        <v>0</v>
      </c>
    </row>
    <row r="92" spans="1:7" s="7" customFormat="1" ht="18" customHeight="1">
      <c r="A92" s="30" t="s">
        <v>69</v>
      </c>
      <c r="B92" s="31"/>
      <c r="C92" s="45"/>
      <c r="D92" s="31"/>
      <c r="E92" s="31"/>
      <c r="F92" s="31"/>
      <c r="G92" s="19"/>
    </row>
    <row r="93" spans="1:6" ht="22.5">
      <c r="A93" s="65" t="s">
        <v>103</v>
      </c>
      <c r="B93" s="63"/>
      <c r="C93" s="37">
        <v>5</v>
      </c>
      <c r="D93" s="24"/>
      <c r="E93" s="24"/>
      <c r="F93" s="39">
        <f>B93*C93</f>
        <v>0</v>
      </c>
    </row>
    <row r="94" spans="1:6" ht="15">
      <c r="A94" s="6" t="s">
        <v>94</v>
      </c>
      <c r="B94" s="63"/>
      <c r="C94" s="37">
        <v>5</v>
      </c>
      <c r="D94" s="24"/>
      <c r="E94" s="24"/>
      <c r="F94" s="39">
        <f>B94*C94</f>
        <v>0</v>
      </c>
    </row>
    <row r="95" spans="1:6" ht="15">
      <c r="A95" s="6" t="s">
        <v>95</v>
      </c>
      <c r="B95" s="63"/>
      <c r="C95" s="37">
        <v>5</v>
      </c>
      <c r="D95" s="24"/>
      <c r="E95" s="24"/>
      <c r="F95" s="39">
        <f>B95*C95</f>
        <v>0</v>
      </c>
    </row>
    <row r="96" spans="1:6" ht="15">
      <c r="A96" s="6" t="s">
        <v>96</v>
      </c>
      <c r="B96" s="63"/>
      <c r="C96" s="37">
        <v>7</v>
      </c>
      <c r="D96" s="24"/>
      <c r="E96" s="24"/>
      <c r="F96" s="39">
        <f>B96*C96</f>
        <v>0</v>
      </c>
    </row>
    <row r="97" spans="1:7" s="7" customFormat="1" ht="16.5" customHeight="1">
      <c r="A97" s="30" t="s">
        <v>43</v>
      </c>
      <c r="B97" s="31"/>
      <c r="C97" s="45"/>
      <c r="D97" s="31"/>
      <c r="E97" s="31"/>
      <c r="F97" s="31"/>
      <c r="G97" s="19"/>
    </row>
    <row r="98" spans="1:7" s="9" customFormat="1" ht="16.5" customHeight="1">
      <c r="A98" s="6" t="s">
        <v>97</v>
      </c>
      <c r="B98" s="63"/>
      <c r="C98" s="37">
        <v>4</v>
      </c>
      <c r="D98" s="28"/>
      <c r="E98" s="28"/>
      <c r="F98" s="39">
        <f>B98*C98</f>
        <v>0</v>
      </c>
      <c r="G98" s="8"/>
    </row>
    <row r="99" spans="1:7" s="9" customFormat="1" ht="16.5" customHeight="1">
      <c r="A99" s="65" t="s">
        <v>104</v>
      </c>
      <c r="B99" s="63"/>
      <c r="C99" s="37">
        <v>2</v>
      </c>
      <c r="D99" s="28"/>
      <c r="E99" s="28"/>
      <c r="F99" s="39">
        <f>B99*C99</f>
        <v>0</v>
      </c>
      <c r="G99" s="8"/>
    </row>
    <row r="100" spans="1:7" s="9" customFormat="1" ht="16.5" customHeight="1">
      <c r="A100" s="9" t="s">
        <v>98</v>
      </c>
      <c r="B100" s="63"/>
      <c r="C100" s="37">
        <v>1</v>
      </c>
      <c r="D100" s="28"/>
      <c r="E100" s="28"/>
      <c r="F100" s="39">
        <f>B100*C100</f>
        <v>0</v>
      </c>
      <c r="G100" s="8"/>
    </row>
    <row r="101" spans="1:6" ht="15">
      <c r="A101" s="65" t="s">
        <v>105</v>
      </c>
      <c r="B101" s="63"/>
      <c r="C101" s="37">
        <v>1</v>
      </c>
      <c r="D101" s="24"/>
      <c r="E101" s="24"/>
      <c r="F101" s="39">
        <f>B101*C101</f>
        <v>0</v>
      </c>
    </row>
    <row r="102" spans="1:6" ht="18.75">
      <c r="A102" s="1" t="s">
        <v>62</v>
      </c>
      <c r="B102" s="24"/>
      <c r="C102" s="42"/>
      <c r="D102" s="24"/>
      <c r="E102" s="24"/>
      <c r="F102" s="49">
        <f>SUM(F12:F101)</f>
        <v>0</v>
      </c>
    </row>
    <row r="103" spans="2:5" ht="15">
      <c r="B103" s="24"/>
      <c r="C103" s="42"/>
      <c r="D103" s="24"/>
      <c r="E103" s="24"/>
    </row>
    <row r="104" spans="2:6" ht="15">
      <c r="B104" s="24"/>
      <c r="C104" s="42"/>
      <c r="D104" s="24"/>
      <c r="E104" s="24"/>
      <c r="F104" s="39"/>
    </row>
    <row r="105" spans="2:6" ht="15">
      <c r="B105" s="24"/>
      <c r="C105" s="24"/>
      <c r="D105" s="24"/>
      <c r="E105" s="24"/>
      <c r="F105" s="24"/>
    </row>
    <row r="106" ht="18.75">
      <c r="A106" s="59" t="s">
        <v>56</v>
      </c>
    </row>
    <row r="107" ht="18.75">
      <c r="A107" s="66" t="s">
        <v>115</v>
      </c>
    </row>
    <row r="108" ht="50.25">
      <c r="A108" s="66" t="s">
        <v>114</v>
      </c>
    </row>
    <row r="109" ht="18.75">
      <c r="A109" s="66" t="s">
        <v>113</v>
      </c>
    </row>
    <row r="110" ht="47.25">
      <c r="A110" s="40" t="s">
        <v>112</v>
      </c>
    </row>
    <row r="111" ht="18.75">
      <c r="A111" s="67" t="s">
        <v>111</v>
      </c>
    </row>
    <row r="112" ht="77.25">
      <c r="A112" s="72" t="s">
        <v>110</v>
      </c>
    </row>
    <row r="113" ht="62.25">
      <c r="A113" s="72" t="s">
        <v>109</v>
      </c>
    </row>
    <row r="114" ht="17.25">
      <c r="A114" s="72" t="s">
        <v>108</v>
      </c>
    </row>
    <row r="115" ht="17.25">
      <c r="A115" s="64" t="s">
        <v>107</v>
      </c>
    </row>
  </sheetData>
  <sheetProtection password="D062" sheet="1" insertRows="0"/>
  <protectedRanges>
    <protectedRange sqref="B3:B65536 B1:B2" name="Range1"/>
  </protectedRanges>
  <mergeCells count="2">
    <mergeCell ref="A1:F1"/>
    <mergeCell ref="A2:F2"/>
  </mergeCells>
  <printOptions/>
  <pageMargins left="0.7" right="0.7" top="0.75" bottom="0.75" header="0.3" footer="0.3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9.421875" style="0" customWidth="1"/>
  </cols>
  <sheetData>
    <row r="1" ht="15">
      <c r="A1" s="3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140625" defaultRowHeight="15"/>
  <sheetData>
    <row r="1" ht="15">
      <c r="A1" s="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24" sqref="H24"/>
    </sheetView>
  </sheetViews>
  <sheetFormatPr defaultColWidth="9.140625" defaultRowHeight="15"/>
  <sheetData>
    <row r="1" ht="15">
      <c r="A1" s="3" t="s">
        <v>25</v>
      </c>
    </row>
    <row r="2" ht="15">
      <c r="A2" s="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0" sqref="G10"/>
    </sheetView>
  </sheetViews>
  <sheetFormatPr defaultColWidth="9.140625" defaultRowHeight="15"/>
  <sheetData>
    <row r="1" ht="15">
      <c r="A1" s="3" t="s">
        <v>26</v>
      </c>
    </row>
    <row r="2" ht="15">
      <c r="A2" t="s">
        <v>27</v>
      </c>
    </row>
    <row r="3" spans="2:9" ht="15">
      <c r="B3" s="53" t="s">
        <v>118</v>
      </c>
      <c r="C3" s="12"/>
      <c r="D3" s="12"/>
      <c r="E3" s="12"/>
      <c r="F3" s="12"/>
      <c r="G3" s="12"/>
      <c r="H3" s="12"/>
      <c r="I3" s="12"/>
    </row>
    <row r="4" ht="15">
      <c r="B4" t="s">
        <v>28</v>
      </c>
    </row>
    <row r="5" ht="15">
      <c r="B5" t="s">
        <v>119</v>
      </c>
    </row>
    <row r="6" ht="15">
      <c r="B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</dc:creator>
  <cp:keywords/>
  <dc:description/>
  <cp:lastModifiedBy>shadow</cp:lastModifiedBy>
  <cp:lastPrinted>2020-12-11T20:06:56Z</cp:lastPrinted>
  <dcterms:created xsi:type="dcterms:W3CDTF">2020-11-19T09:39:45Z</dcterms:created>
  <dcterms:modified xsi:type="dcterms:W3CDTF">2021-11-05T07:43:28Z</dcterms:modified>
  <cp:category/>
  <cp:version/>
  <cp:contentType/>
  <cp:contentStatus/>
</cp:coreProperties>
</file>